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filterPrivacy="1" defaultThemeVersion="164011"/>
  <bookViews>
    <workbookView xWindow="31080" yWindow="1890" windowWidth="21600" windowHeight="11385"/>
  </bookViews>
  <sheets>
    <sheet name="취합" sheetId="2" r:id="rId1"/>
  </sheets>
  <definedNames>
    <definedName name="_xlnm.Print_Area" localSheetId="0">취합!$A$1:$G$59</definedName>
  </definedNames>
  <calcPr calcId="18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calcChain.xml><?xml version="1.0" encoding="utf-8"?>
<calcChain xmlns="http://schemas.openxmlformats.org/spreadsheetml/2006/main">
  <c r="A58" i="2" l="1"/>
  <c r="A57" i="2"/>
  <c r="A56" i="2"/>
  <c r="A55" i="2"/>
  <c r="A54" i="2"/>
  <c r="A53" i="2"/>
  <c r="A52" i="2"/>
  <c r="A51" i="2"/>
  <c r="A50" i="2"/>
  <c r="A49" i="2"/>
  <c r="A48" i="2"/>
  <c r="C39" i="2"/>
  <c r="C58" i="2" s="1"/>
  <c r="D39" i="2"/>
  <c r="D58" i="2" s="1"/>
  <c r="E39" i="2"/>
  <c r="E58" i="2" s="1"/>
  <c r="F39" i="2"/>
  <c r="F58" i="2" s="1"/>
  <c r="G39" i="2"/>
  <c r="G58" i="2" s="1"/>
  <c r="C35" i="2"/>
  <c r="C57" i="2" s="1"/>
  <c r="D35" i="2"/>
  <c r="D57" i="2" s="1"/>
  <c r="E35" i="2"/>
  <c r="E57" i="2" s="1"/>
  <c r="F35" i="2"/>
  <c r="F57" i="2" s="1"/>
  <c r="G35" i="2"/>
  <c r="G57" i="2" s="1"/>
  <c r="C33" i="2"/>
  <c r="C56" i="2" s="1"/>
  <c r="D33" i="2"/>
  <c r="D56" i="2" s="1"/>
  <c r="E33" i="2"/>
  <c r="E56" i="2" s="1"/>
  <c r="F33" i="2"/>
  <c r="F56" i="2" s="1"/>
  <c r="G33" i="2"/>
  <c r="G56" i="2" s="1"/>
  <c r="C29" i="2"/>
  <c r="C55" i="2" s="1"/>
  <c r="D29" i="2"/>
  <c r="D55" i="2" s="1"/>
  <c r="E29" i="2"/>
  <c r="E55" i="2" s="1"/>
  <c r="F29" i="2"/>
  <c r="F55" i="2" s="1"/>
  <c r="G29" i="2"/>
  <c r="G55" i="2" s="1"/>
  <c r="C26" i="2"/>
  <c r="C54" i="2" s="1"/>
  <c r="D26" i="2"/>
  <c r="D54" i="2" s="1"/>
  <c r="E26" i="2"/>
  <c r="E54" i="2" s="1"/>
  <c r="F26" i="2"/>
  <c r="F54" i="2" s="1"/>
  <c r="G26" i="2"/>
  <c r="G54" i="2" s="1"/>
  <c r="C21" i="2"/>
  <c r="C53" i="2" s="1"/>
  <c r="D21" i="2"/>
  <c r="D53" i="2" s="1"/>
  <c r="E21" i="2"/>
  <c r="E53" i="2" s="1"/>
  <c r="F21" i="2"/>
  <c r="F53" i="2" s="1"/>
  <c r="G21" i="2"/>
  <c r="G53" i="2" s="1"/>
  <c r="C16" i="2"/>
  <c r="C52" i="2" s="1"/>
  <c r="D16" i="2"/>
  <c r="D52" i="2" s="1"/>
  <c r="E16" i="2"/>
  <c r="E52" i="2" s="1"/>
  <c r="F16" i="2"/>
  <c r="F52" i="2" s="1"/>
  <c r="G16" i="2"/>
  <c r="G52" i="2" s="1"/>
  <c r="C12" i="2"/>
  <c r="C51" i="2" s="1"/>
  <c r="D12" i="2"/>
  <c r="D51" i="2" s="1"/>
  <c r="E12" i="2"/>
  <c r="E51" i="2" s="1"/>
  <c r="F12" i="2"/>
  <c r="F51" i="2" s="1"/>
  <c r="G12" i="2"/>
  <c r="G51" i="2" s="1"/>
  <c r="C10" i="2"/>
  <c r="C50" i="2" s="1"/>
  <c r="D10" i="2"/>
  <c r="D50" i="2" s="1"/>
  <c r="E10" i="2"/>
  <c r="E50" i="2" s="1"/>
  <c r="F10" i="2"/>
  <c r="F50" i="2" s="1"/>
  <c r="G10" i="2"/>
  <c r="G50" i="2" s="1"/>
  <c r="C7" i="2"/>
  <c r="C49" i="2" s="1"/>
  <c r="D7" i="2"/>
  <c r="D49" i="2" s="1"/>
  <c r="E7" i="2"/>
  <c r="E49" i="2" s="1"/>
  <c r="F7" i="2"/>
  <c r="F49" i="2" s="1"/>
  <c r="G7" i="2"/>
  <c r="G49" i="2" s="1"/>
  <c r="C3" i="2"/>
  <c r="C48" i="2" s="1"/>
  <c r="D3" i="2"/>
  <c r="D48" i="2" s="1"/>
  <c r="E3" i="2"/>
  <c r="E48" i="2" s="1"/>
  <c r="F3" i="2"/>
  <c r="F48" i="2" s="1"/>
  <c r="G3" i="2"/>
  <c r="G48" i="2" s="1"/>
  <c r="B39" i="2"/>
  <c r="B58" i="2" s="1"/>
  <c r="B35" i="2"/>
  <c r="B57" i="2" s="1"/>
  <c r="B33" i="2"/>
  <c r="B56" i="2" s="1"/>
  <c r="B29" i="2"/>
  <c r="B55" i="2" s="1"/>
  <c r="B26" i="2"/>
  <c r="B54" i="2" s="1"/>
  <c r="B21" i="2"/>
  <c r="B53" i="2" s="1"/>
  <c r="B16" i="2"/>
  <c r="B52" i="2" s="1"/>
  <c r="B12" i="2"/>
  <c r="B51" i="2" s="1"/>
  <c r="B10" i="2"/>
  <c r="B50" i="2" s="1"/>
  <c r="B7" i="2"/>
  <c r="B49" i="2" s="1"/>
  <c r="B3" i="2"/>
  <c r="B48" i="2" s="1"/>
  <c r="E59" i="2" l="1"/>
  <c r="D59" i="2"/>
  <c r="F59" i="2"/>
  <c r="G59" i="2"/>
  <c r="C59" i="2"/>
  <c r="B59" i="2"/>
</calcChain>
</file>

<file path=xl/sharedStrings.xml><?xml version="1.0" encoding="utf-8"?>
<sst xmlns="http://schemas.openxmlformats.org/spreadsheetml/2006/main" count="58" uniqueCount="52">
  <si>
    <t>정책 1. 동물과 인간의 공존을 위한 국가체계의 정비</t>
    <phoneticPr fontId="1" type="noConversion"/>
  </si>
  <si>
    <t>정책 2. 동물의 생명권 보장을 위한 법적 보호 강화</t>
    <phoneticPr fontId="1" type="noConversion"/>
  </si>
  <si>
    <t>정책 3. 생명존중 문화 확산</t>
    <phoneticPr fontId="1" type="noConversion"/>
  </si>
  <si>
    <t>정책 4. 반려문화 정착 및 양육환경 개선</t>
    <phoneticPr fontId="1" type="noConversion"/>
  </si>
  <si>
    <t>정책 5. 위기동물 발생 예방 및 보호수준 제고</t>
    <phoneticPr fontId="1" type="noConversion"/>
  </si>
  <si>
    <t>정책 6. 축산 이용 동물의 고통 경감</t>
    <phoneticPr fontId="1" type="noConversion"/>
  </si>
  <si>
    <t>정책 7. 농장동물에 대한 인도적 처우</t>
    <phoneticPr fontId="1" type="noConversion"/>
  </si>
  <si>
    <t>정책 8. 동물실험의 축소</t>
    <phoneticPr fontId="1" type="noConversion"/>
  </si>
  <si>
    <t>정책 9. 실험동물에 대한 인도적 처우</t>
    <phoneticPr fontId="1" type="noConversion"/>
  </si>
  <si>
    <t>정책 10. 야생동물의 삶의 터전 복원과 피해 예방</t>
    <phoneticPr fontId="1" type="noConversion"/>
  </si>
  <si>
    <t>정책 11. 야생동물 이용영업의 규제</t>
    <phoneticPr fontId="1" type="noConversion"/>
  </si>
  <si>
    <t>정의당</t>
    <phoneticPr fontId="1" type="noConversion"/>
  </si>
  <si>
    <t>더불어민주당</t>
    <phoneticPr fontId="1" type="noConversion"/>
  </si>
  <si>
    <t>민중당</t>
    <phoneticPr fontId="1" type="noConversion"/>
  </si>
  <si>
    <t>국민의당</t>
    <phoneticPr fontId="1" type="noConversion"/>
  </si>
  <si>
    <t>녹색당</t>
    <phoneticPr fontId="1" type="noConversion"/>
  </si>
  <si>
    <t>미래통합당</t>
    <phoneticPr fontId="1" type="noConversion"/>
  </si>
  <si>
    <t>정책과제</t>
    <phoneticPr fontId="1" type="noConversion"/>
  </si>
  <si>
    <t>정책 제안</t>
    <phoneticPr fontId="1" type="noConversion"/>
  </si>
  <si>
    <t>합 계</t>
    <phoneticPr fontId="1" type="noConversion"/>
  </si>
  <si>
    <t>헌법에 국가의 동물보호 의무 명시로 생명존중 사회로 도약</t>
    <phoneticPr fontId="1" type="noConversion"/>
  </si>
  <si>
    <t>민법상 물건과 구분되는 동물의 법적 지위 보장</t>
    <phoneticPr fontId="1" type="noConversion"/>
  </si>
  <si>
    <t>국가 및 시·도차원의 동물복지위원회, 지자체 동물보호·복지 인력·조직 확충</t>
    <phoneticPr fontId="1" type="noConversion"/>
  </si>
  <si>
    <t>동물학대 범죄통계분류와 수사매뉴얼 보완 및 단속 강화를 위한 특사경 인력 확충</t>
    <phoneticPr fontId="1" type="noConversion"/>
  </si>
  <si>
    <t>임의도살의 금지로 동물학대의 법적 사각지대 해소</t>
    <phoneticPr fontId="1" type="noConversion"/>
  </si>
  <si>
    <t>유아, 초·중·고 교육과정에서의 동물보호교육 정착을 위한 동물보호교육진흥법 제정</t>
    <phoneticPr fontId="1" type="noConversion"/>
  </si>
  <si>
    <t>불법 동물생산·판매 영업 및 개농장의 규제 강화</t>
    <phoneticPr fontId="1" type="noConversion"/>
  </si>
  <si>
    <t>반려인의 반려교육 이수 의무화</t>
    <phoneticPr fontId="1" type="noConversion"/>
  </si>
  <si>
    <t>동물 질병 진료항목표준화 등 의료체계 정비 및 취약계층 반려동물 의료지원</t>
    <phoneticPr fontId="1" type="noConversion"/>
  </si>
  <si>
    <t>불필요한 증식 및 유기 억제 위한 반려동물 중성화 지원 정책 도입</t>
    <phoneticPr fontId="1" type="noConversion"/>
  </si>
  <si>
    <t>피학대 동물의 보호조치 강화 및 학대자 소유권 제한</t>
    <phoneticPr fontId="1" type="noConversion"/>
  </si>
  <si>
    <t>직영동물보호센터 확충 및 구조, 보호, 입양 단계별 관리 강화</t>
    <phoneticPr fontId="1" type="noConversion"/>
  </si>
  <si>
    <t>길고양이와의 공존을 위한 영역별 급식소 정착과 TNR 지원확대 및 재개발시 보호/생존대책 마련</t>
    <phoneticPr fontId="1" type="noConversion"/>
  </si>
  <si>
    <t>동물복지 농가 전환 장려책 마련 및 공공기관의 동물복지 축산물 우선제도 시행</t>
    <phoneticPr fontId="1" type="noConversion"/>
  </si>
  <si>
    <t>관공서·학교 등 공공기관에서의 채식선택권 보장</t>
    <phoneticPr fontId="1" type="noConversion"/>
  </si>
  <si>
    <t>감금틀 사육의 단계적 금지 및 사육과정에서의 신체훼손 제한</t>
    <phoneticPr fontId="1" type="noConversion"/>
  </si>
  <si>
    <t>축산물에 대한 사육환경표시제 도입</t>
    <phoneticPr fontId="1" type="noConversion"/>
  </si>
  <si>
    <t>인도적 도태 대상 기준 및 절차 마련</t>
    <phoneticPr fontId="1" type="noConversion"/>
  </si>
  <si>
    <t>기계적인 살처분 정책 폐기와 살처분 범위를 최소화하고 최대한의 인도적 절차를 보장</t>
    <phoneticPr fontId="1" type="noConversion"/>
  </si>
  <si>
    <t>대체시험법 개발과 도입 지원을 위한 제도 마련</t>
    <phoneticPr fontId="1" type="noConversion"/>
  </si>
  <si>
    <t>실험동물 감축 목표 설정 및 달성 노력</t>
    <phoneticPr fontId="1" type="noConversion"/>
  </si>
  <si>
    <t>미성년자 해부실습의 예외 없는 전면 금지와 고등교육기관에서의 대체교구 활용 등을 통한 동물실험 최소화</t>
    <phoneticPr fontId="1" type="noConversion"/>
  </si>
  <si>
    <t>대체, 감소, 완화의 동물실험 원칙 실현을 위한 제도를 개선하고 관리 사각지대 해소를 위한 인력 배치와 관리·감독 강화</t>
    <phoneticPr fontId="1" type="noConversion"/>
  </si>
  <si>
    <t>야생동물의 보호에 있어 동물의 기본적인 생존, 섭식, 번식, 존속 등의 필수적 단계와 과정을 모두 포함토록 천명</t>
    <phoneticPr fontId="1" type="noConversion"/>
  </si>
  <si>
    <t>국내 산림 면적 확대 등, 서식지 보전을 넘은 복원과 기후위기 대응책 마련</t>
    <phoneticPr fontId="1" type="noConversion"/>
  </si>
  <si>
    <t>멸종위기종 및 고유종 야생동물 보호를 위해 로드킬 및 조류충돌을 예방할 수 있는 안전시설 설치 및 위험 시설물의 교체</t>
    <phoneticPr fontId="1" type="noConversion"/>
  </si>
  <si>
    <t>오락목적의 동물 전시 및 체험 영업 폐지</t>
    <phoneticPr fontId="1" type="noConversion"/>
  </si>
  <si>
    <t>동물이용 지역축제의 규제 및 생태친화적 축제로의 전환 유도</t>
    <phoneticPr fontId="1" type="noConversion"/>
  </si>
  <si>
    <t>무분별한 야생동물의 수입과 번식, 판매에 대한 규제</t>
    <phoneticPr fontId="1" type="noConversion"/>
  </si>
  <si>
    <t>동물원 허가제 전환 및 사육·시설기준 강화</t>
    <phoneticPr fontId="1" type="noConversion"/>
  </si>
  <si>
    <t>동물원의 교육, 종 보전 기관으로의 전환을 위한 제도적 기반 마련</t>
    <phoneticPr fontId="1" type="noConversion"/>
  </si>
  <si>
    <t>위기 야생동물 및 몰수 대상 동물의 보호를 위한 생츄어리 조성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</si>
</sst>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5" x14ac:knownFonts="1">
    <font>
      <sz val="11"/>
      <color theme="1"/>
      <name val="맑은 고딕"/>
      <family val="2"/>
      <scheme val="minor"/>
    </font>
    <font>
      <sz val="8"/>
      <name val="맑은 고딕"/>
      <family val="3"/>
      <charset val="129"/>
      <scheme val="minor"/>
    </font>
    <font>
      <b/>
      <sz val="11"/>
      <color theme="1"/>
      <name val="맑은 고딕"/>
      <family val="3"/>
      <charset val="129"/>
      <scheme val="minor"/>
    </font>
    <font>
      <sz val="10"/>
      <color theme="1"/>
      <name val="맑은 고딕"/>
      <family val="3"/>
      <charset val="129"/>
      <scheme val="minor"/>
    </font>
    <font>
      <b/>
      <sz val="10"/>
      <color theme="1"/>
      <name val="맑은 고딕"/>
      <family val="3"/>
      <charset val="129"/>
      <scheme val="minor"/>
    </font>
  </fonts>
  <fills count="3">
    <fill>
      <patternFill patternType="none"/>
    </fill>
    <fill>
      <patternFill patternType="gray125"/>
    </fill>
    <fill>
      <patternFill patternType="solid">
        <fgColor theme="4" tint="0.79998168889431442"/>
        <bgColor indexed="64"/>
      </patternFill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17">
    <xf numFmtId="0" fontId="0" fillId="0" borderId="0" xfId="0"/>
    <xf numFmtId="0" fontId="2" fillId="0" borderId="0" xfId="0" applyFont="1"/>
    <xf numFmtId="0" fontId="4" fillId="0" borderId="1" xfId="0" applyFont="1" applyBorder="1" applyAlignment="1">
      <alignment horizontal="center"/>
    </xf>
    <xf numFmtId="0" fontId="3" fillId="0" borderId="0" xfId="0" applyFont="1"/>
    <xf numFmtId="0" fontId="4" fillId="0" borderId="0" xfId="0" applyFont="1"/>
    <xf numFmtId="0" fontId="3" fillId="0" borderId="1" xfId="0" applyFont="1" applyBorder="1"/>
    <xf numFmtId="0" fontId="4" fillId="0" borderId="1" xfId="0" applyFont="1" applyBorder="1"/>
    <xf numFmtId="0" fontId="3" fillId="0" borderId="2" xfId="0" applyFont="1" applyBorder="1" applyAlignment="1">
      <alignment vertical="center"/>
    </xf>
    <xf numFmtId="0" fontId="4" fillId="0" borderId="1" xfId="0" applyFont="1" applyBorder="1" applyAlignment="1">
      <alignment horizontal="center" vertical="center"/>
    </xf>
    <xf numFmtId="0" fontId="4" fillId="2" borderId="1" xfId="0" applyFont="1" applyFill="1" applyBorder="1" applyAlignment="1">
      <alignment vertical="center" wrapText="1"/>
    </xf>
    <xf numFmtId="0" fontId="4" fillId="2" borderId="1" xfId="0" applyFont="1" applyFill="1" applyBorder="1" applyAlignment="1">
      <alignment vertical="center"/>
    </xf>
    <xf numFmtId="0" fontId="3" fillId="0" borderId="1" xfId="0" applyFont="1" applyBorder="1" applyAlignment="1">
      <alignment vertical="center" wrapText="1"/>
    </xf>
    <xf numFmtId="0" fontId="3" fillId="0" borderId="1" xfId="0" applyFont="1" applyBorder="1" applyAlignment="1">
      <alignment vertical="center"/>
    </xf>
    <xf numFmtId="0" fontId="3" fillId="0" borderId="1" xfId="0" applyFont="1" applyFill="1" applyBorder="1" applyAlignment="1">
      <alignment vertical="center"/>
    </xf>
    <xf numFmtId="0" fontId="4" fillId="0" borderId="2" xfId="0" applyFont="1" applyBorder="1" applyAlignment="1">
      <alignment horizontal="center"/>
    </xf>
    <xf numFmtId="0" fontId="4" fillId="0" borderId="2" xfId="0" applyFont="1" applyBorder="1" applyAlignment="1"/>
    <xf numFmtId="0" fontId="4" fillId="0" borderId="1" xfId="0" applyFont="1" applyBorder="1" applyAlignment="1"/>
  </cellXfs>
  <cellStyles count="1">
    <cellStyle name="표준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2:H59"/>
  <sheetViews>
    <sheetView tabSelected="1" topLeftCell="A31" zoomScaleNormal="100" zoomScaleSheetLayoutView="100" workbookViewId="0">
      <selection activeCell="A2" sqref="A2:G59"/>
    </sheetView>
  </sheetViews>
  <sheetFormatPr defaultRowHeight="16.5" x14ac:dyDescent="0.3"/>
  <cols>
    <col min="1" max="1" width="47" customWidth="1"/>
    <col min="2" max="7" width="12.625" customWidth="1"/>
    <col min="8" max="8" width="11.5" customWidth="1"/>
  </cols>
  <sheetData>
    <row r="2" spans="1:8" x14ac:dyDescent="0.3">
      <c r="A2" s="7" t="s">
        <v>17</v>
      </c>
      <c r="B2" s="8" t="s">
        <v>12</v>
      </c>
      <c r="C2" s="8" t="s">
        <v>16</v>
      </c>
      <c r="D2" s="8" t="s">
        <v>11</v>
      </c>
      <c r="E2" s="8" t="s">
        <v>13</v>
      </c>
      <c r="F2" s="8" t="s">
        <v>14</v>
      </c>
      <c r="G2" s="8" t="s">
        <v>15</v>
      </c>
      <c r="H2" s="3"/>
    </row>
    <row r="3" spans="1:8" s="1" customFormat="1" x14ac:dyDescent="0.3">
      <c r="A3" s="9" t="s">
        <v>0</v>
      </c>
      <c r="B3" s="10">
        <f>SUM(B4:B6)</f>
        <v>10</v>
      </c>
      <c r="C3" s="10">
        <f t="shared" ref="C3:G3" si="0">SUM(C4:C6)</f>
        <v>11</v>
      </c>
      <c r="D3" s="10">
        <f t="shared" si="0"/>
        <v>15</v>
      </c>
      <c r="E3" s="10">
        <f t="shared" si="0"/>
        <v>15</v>
      </c>
      <c r="F3" s="10">
        <f t="shared" si="0"/>
        <v>10</v>
      </c>
      <c r="G3" s="10">
        <f t="shared" si="0"/>
        <v>15</v>
      </c>
      <c r="H3" s="4"/>
    </row>
    <row r="4" spans="1:8" x14ac:dyDescent="0.3">
      <c r="A4" s="11" t="s">
        <v>20</v>
      </c>
      <c r="B4" s="12">
        <v>3</v>
      </c>
      <c r="C4" s="12">
        <v>3</v>
      </c>
      <c r="D4" s="12">
        <v>5</v>
      </c>
      <c r="E4" s="13">
        <v>5</v>
      </c>
      <c r="F4" s="13">
        <v>3</v>
      </c>
      <c r="G4" s="13">
        <v>5</v>
      </c>
      <c r="H4" s="3"/>
    </row>
    <row r="5" spans="1:8" x14ac:dyDescent="0.3">
      <c r="A5" s="11" t="s">
        <v>21</v>
      </c>
      <c r="B5" s="12">
        <v>3</v>
      </c>
      <c r="C5" s="12">
        <v>3</v>
      </c>
      <c r="D5" s="12">
        <v>5</v>
      </c>
      <c r="E5" s="13">
        <v>5</v>
      </c>
      <c r="F5" s="13">
        <v>4</v>
      </c>
      <c r="G5" s="13">
        <v>5</v>
      </c>
      <c r="H5" s="3"/>
    </row>
    <row r="6" spans="1:8" ht="27" x14ac:dyDescent="0.3">
      <c r="A6" s="11" t="s">
        <v>22</v>
      </c>
      <c r="B6" s="12">
        <v>4</v>
      </c>
      <c r="C6" s="12">
        <v>5</v>
      </c>
      <c r="D6" s="12">
        <v>5</v>
      </c>
      <c r="E6" s="13">
        <v>5</v>
      </c>
      <c r="F6" s="13">
        <v>3</v>
      </c>
      <c r="G6" s="13">
        <v>5</v>
      </c>
      <c r="H6" s="3"/>
    </row>
    <row r="7" spans="1:8" s="1" customFormat="1" x14ac:dyDescent="0.3">
      <c r="A7" s="9" t="s">
        <v>1</v>
      </c>
      <c r="B7" s="10">
        <f>SUM(B8:B9)</f>
        <v>6</v>
      </c>
      <c r="C7" s="10">
        <f t="shared" ref="C7:G7" si="1">SUM(C8:C9)</f>
        <v>9</v>
      </c>
      <c r="D7" s="10">
        <f t="shared" si="1"/>
        <v>8</v>
      </c>
      <c r="E7" s="10">
        <f t="shared" si="1"/>
        <v>10</v>
      </c>
      <c r="F7" s="10">
        <f t="shared" si="1"/>
        <v>8</v>
      </c>
      <c r="G7" s="10">
        <f t="shared" si="1"/>
        <v>10</v>
      </c>
      <c r="H7" s="4"/>
    </row>
    <row r="8" spans="1:8" ht="27" x14ac:dyDescent="0.3">
      <c r="A8" s="11" t="s">
        <v>23</v>
      </c>
      <c r="B8" s="12">
        <v>3</v>
      </c>
      <c r="C8" s="13">
        <v>5</v>
      </c>
      <c r="D8" s="13">
        <v>4</v>
      </c>
      <c r="E8" s="13">
        <v>5</v>
      </c>
      <c r="F8" s="13">
        <v>4</v>
      </c>
      <c r="G8" s="13">
        <v>5</v>
      </c>
      <c r="H8" s="3"/>
    </row>
    <row r="9" spans="1:8" x14ac:dyDescent="0.3">
      <c r="A9" s="11" t="s">
        <v>24</v>
      </c>
      <c r="B9" s="12">
        <v>3</v>
      </c>
      <c r="C9" s="13">
        <v>4</v>
      </c>
      <c r="D9" s="13">
        <v>4</v>
      </c>
      <c r="E9" s="13">
        <v>5</v>
      </c>
      <c r="F9" s="13">
        <v>4</v>
      </c>
      <c r="G9" s="13">
        <v>5</v>
      </c>
      <c r="H9" s="3"/>
    </row>
    <row r="10" spans="1:8" s="1" customFormat="1" x14ac:dyDescent="0.3">
      <c r="A10" s="9" t="s">
        <v>2</v>
      </c>
      <c r="B10" s="10">
        <f>SUM(B11)</f>
        <v>3</v>
      </c>
      <c r="C10" s="10">
        <f t="shared" ref="C10:G10" si="2">SUM(C11)</f>
        <v>4</v>
      </c>
      <c r="D10" s="10">
        <f t="shared" si="2"/>
        <v>4</v>
      </c>
      <c r="E10" s="10">
        <f t="shared" si="2"/>
        <v>5</v>
      </c>
      <c r="F10" s="10">
        <f t="shared" si="2"/>
        <v>3</v>
      </c>
      <c r="G10" s="10">
        <f t="shared" si="2"/>
        <v>5</v>
      </c>
      <c r="H10" s="4"/>
    </row>
    <row r="11" spans="1:8" ht="27" x14ac:dyDescent="0.3">
      <c r="A11" s="11" t="s">
        <v>25</v>
      </c>
      <c r="B11" s="12">
        <v>3</v>
      </c>
      <c r="C11" s="13">
        <v>4</v>
      </c>
      <c r="D11" s="13">
        <v>4</v>
      </c>
      <c r="E11" s="13">
        <v>5</v>
      </c>
      <c r="F11" s="13">
        <v>3</v>
      </c>
      <c r="G11" s="13">
        <v>5</v>
      </c>
      <c r="H11" s="3"/>
    </row>
    <row r="12" spans="1:8" s="1" customFormat="1" x14ac:dyDescent="0.3">
      <c r="A12" s="9" t="s">
        <v>3</v>
      </c>
      <c r="B12" s="10">
        <f>SUM(B13:B15)</f>
        <v>13</v>
      </c>
      <c r="C12" s="10">
        <f t="shared" ref="C12:G12" si="3">SUM(C13:C15)</f>
        <v>10</v>
      </c>
      <c r="D12" s="10">
        <f t="shared" si="3"/>
        <v>13</v>
      </c>
      <c r="E12" s="10">
        <f t="shared" si="3"/>
        <v>15</v>
      </c>
      <c r="F12" s="10">
        <f t="shared" si="3"/>
        <v>12</v>
      </c>
      <c r="G12" s="10">
        <f t="shared" si="3"/>
        <v>15</v>
      </c>
      <c r="H12" s="4"/>
    </row>
    <row r="13" spans="1:8" x14ac:dyDescent="0.3">
      <c r="A13" s="11" t="s">
        <v>26</v>
      </c>
      <c r="B13" s="12">
        <v>3</v>
      </c>
      <c r="C13" s="13">
        <v>3</v>
      </c>
      <c r="D13" s="12">
        <v>4</v>
      </c>
      <c r="E13" s="13">
        <v>5</v>
      </c>
      <c r="F13" s="13">
        <v>4</v>
      </c>
      <c r="G13" s="13">
        <v>5</v>
      </c>
      <c r="H13" s="3"/>
    </row>
    <row r="14" spans="1:8" x14ac:dyDescent="0.3">
      <c r="A14" s="11" t="s">
        <v>27</v>
      </c>
      <c r="B14" s="12">
        <v>5</v>
      </c>
      <c r="C14" s="12">
        <v>3</v>
      </c>
      <c r="D14" s="12">
        <v>4</v>
      </c>
      <c r="E14" s="13">
        <v>5</v>
      </c>
      <c r="F14" s="13">
        <v>4</v>
      </c>
      <c r="G14" s="13">
        <v>5</v>
      </c>
      <c r="H14" s="3"/>
    </row>
    <row r="15" spans="1:8" ht="27" x14ac:dyDescent="0.3">
      <c r="A15" s="11" t="s">
        <v>28</v>
      </c>
      <c r="B15" s="12">
        <v>5</v>
      </c>
      <c r="C15" s="13">
        <v>4</v>
      </c>
      <c r="D15" s="12">
        <v>5</v>
      </c>
      <c r="E15" s="13">
        <v>5</v>
      </c>
      <c r="F15" s="13">
        <v>4</v>
      </c>
      <c r="G15" s="13">
        <v>5</v>
      </c>
      <c r="H15" s="3"/>
    </row>
    <row r="16" spans="1:8" s="1" customFormat="1" x14ac:dyDescent="0.3">
      <c r="A16" s="9" t="s">
        <v>4</v>
      </c>
      <c r="B16" s="10">
        <f>SUM(B17:B20)</f>
        <v>19</v>
      </c>
      <c r="C16" s="10">
        <f t="shared" ref="C16:G16" si="4">SUM(C17:C20)</f>
        <v>16</v>
      </c>
      <c r="D16" s="10">
        <f t="shared" si="4"/>
        <v>19</v>
      </c>
      <c r="E16" s="10">
        <f t="shared" si="4"/>
        <v>20</v>
      </c>
      <c r="F16" s="10">
        <f t="shared" si="4"/>
        <v>17</v>
      </c>
      <c r="G16" s="10">
        <f t="shared" si="4"/>
        <v>20</v>
      </c>
      <c r="H16" s="4"/>
    </row>
    <row r="17" spans="1:8" ht="27" x14ac:dyDescent="0.3">
      <c r="A17" s="11" t="s">
        <v>29</v>
      </c>
      <c r="B17" s="12">
        <v>5</v>
      </c>
      <c r="C17" s="13">
        <v>4</v>
      </c>
      <c r="D17" s="12">
        <v>4</v>
      </c>
      <c r="E17" s="13">
        <v>5</v>
      </c>
      <c r="F17" s="13">
        <v>4</v>
      </c>
      <c r="G17" s="13">
        <v>5</v>
      </c>
      <c r="H17" s="3"/>
    </row>
    <row r="18" spans="1:8" x14ac:dyDescent="0.3">
      <c r="A18" s="11" t="s">
        <v>30</v>
      </c>
      <c r="B18" s="12">
        <v>5</v>
      </c>
      <c r="C18" s="13">
        <v>4</v>
      </c>
      <c r="D18" s="13">
        <v>5</v>
      </c>
      <c r="E18" s="13">
        <v>5</v>
      </c>
      <c r="F18" s="13">
        <v>5</v>
      </c>
      <c r="G18" s="13">
        <v>5</v>
      </c>
      <c r="H18" s="3"/>
    </row>
    <row r="19" spans="1:8" x14ac:dyDescent="0.3">
      <c r="A19" s="11" t="s">
        <v>31</v>
      </c>
      <c r="B19" s="12">
        <v>5</v>
      </c>
      <c r="C19" s="13">
        <v>5</v>
      </c>
      <c r="D19" s="13">
        <v>5</v>
      </c>
      <c r="E19" s="13">
        <v>5</v>
      </c>
      <c r="F19" s="13">
        <v>5</v>
      </c>
      <c r="G19" s="13">
        <v>5</v>
      </c>
      <c r="H19" s="3"/>
    </row>
    <row r="20" spans="1:8" ht="27" x14ac:dyDescent="0.3">
      <c r="A20" s="11" t="s">
        <v>32</v>
      </c>
      <c r="B20" s="12">
        <v>4</v>
      </c>
      <c r="C20" s="13">
        <v>3</v>
      </c>
      <c r="D20" s="13">
        <v>5</v>
      </c>
      <c r="E20" s="13">
        <v>5</v>
      </c>
      <c r="F20" s="13">
        <v>3</v>
      </c>
      <c r="G20" s="13">
        <v>5</v>
      </c>
      <c r="H20" s="3"/>
    </row>
    <row r="21" spans="1:8" s="1" customFormat="1" x14ac:dyDescent="0.3">
      <c r="A21" s="9" t="s">
        <v>5</v>
      </c>
      <c r="B21" s="10">
        <f>SUM(B22:B25)</f>
        <v>14</v>
      </c>
      <c r="C21" s="10">
        <f t="shared" ref="C21:G21" si="5">SUM(C22:C25)</f>
        <v>12</v>
      </c>
      <c r="D21" s="10">
        <f t="shared" si="5"/>
        <v>20</v>
      </c>
      <c r="E21" s="10">
        <f t="shared" si="5"/>
        <v>20</v>
      </c>
      <c r="F21" s="10">
        <f t="shared" si="5"/>
        <v>16</v>
      </c>
      <c r="G21" s="10">
        <f t="shared" si="5"/>
        <v>20</v>
      </c>
      <c r="H21" s="4"/>
    </row>
    <row r="22" spans="1:8" ht="27" x14ac:dyDescent="0.3">
      <c r="A22" s="11" t="s">
        <v>33</v>
      </c>
      <c r="B22" s="12">
        <v>5</v>
      </c>
      <c r="C22" s="13">
        <v>3</v>
      </c>
      <c r="D22" s="13">
        <v>5</v>
      </c>
      <c r="E22" s="13">
        <v>5</v>
      </c>
      <c r="F22" s="13">
        <v>3</v>
      </c>
      <c r="G22" s="13">
        <v>5</v>
      </c>
      <c r="H22" s="3"/>
    </row>
    <row r="23" spans="1:8" x14ac:dyDescent="0.3">
      <c r="A23" s="11" t="s">
        <v>34</v>
      </c>
      <c r="B23" s="12">
        <v>2</v>
      </c>
      <c r="C23" s="13">
        <v>3</v>
      </c>
      <c r="D23" s="13">
        <v>5</v>
      </c>
      <c r="E23" s="13">
        <v>5</v>
      </c>
      <c r="F23" s="13">
        <v>4</v>
      </c>
      <c r="G23" s="13">
        <v>5</v>
      </c>
      <c r="H23" s="3"/>
    </row>
    <row r="24" spans="1:8" x14ac:dyDescent="0.3">
      <c r="A24" s="11" t="s">
        <v>35</v>
      </c>
      <c r="B24" s="12">
        <v>4</v>
      </c>
      <c r="C24" s="13">
        <v>3</v>
      </c>
      <c r="D24" s="13">
        <v>5</v>
      </c>
      <c r="E24" s="13">
        <v>5</v>
      </c>
      <c r="F24" s="13">
        <v>5</v>
      </c>
      <c r="G24" s="13">
        <v>5</v>
      </c>
      <c r="H24" s="3"/>
    </row>
    <row r="25" spans="1:8" x14ac:dyDescent="0.3">
      <c r="A25" s="11" t="s">
        <v>36</v>
      </c>
      <c r="B25" s="12">
        <v>3</v>
      </c>
      <c r="C25" s="13">
        <v>3</v>
      </c>
      <c r="D25" s="13">
        <v>5</v>
      </c>
      <c r="E25" s="13">
        <v>5</v>
      </c>
      <c r="F25" s="13">
        <v>4</v>
      </c>
      <c r="G25" s="13">
        <v>5</v>
      </c>
      <c r="H25" s="3"/>
    </row>
    <row r="26" spans="1:8" s="1" customFormat="1" x14ac:dyDescent="0.3">
      <c r="A26" s="9" t="s">
        <v>6</v>
      </c>
      <c r="B26" s="10">
        <f>SUM(B27:B28)</f>
        <v>6</v>
      </c>
      <c r="C26" s="10">
        <f t="shared" ref="C26:G26" si="6">SUM(C27:C28)</f>
        <v>6</v>
      </c>
      <c r="D26" s="10">
        <f t="shared" si="6"/>
        <v>8</v>
      </c>
      <c r="E26" s="10">
        <f t="shared" si="6"/>
        <v>10</v>
      </c>
      <c r="F26" s="10">
        <f t="shared" si="6"/>
        <v>9</v>
      </c>
      <c r="G26" s="10">
        <f t="shared" si="6"/>
        <v>10</v>
      </c>
      <c r="H26" s="4"/>
    </row>
    <row r="27" spans="1:8" x14ac:dyDescent="0.3">
      <c r="A27" s="11" t="s">
        <v>37</v>
      </c>
      <c r="B27" s="12">
        <v>3</v>
      </c>
      <c r="C27" s="13">
        <v>3</v>
      </c>
      <c r="D27" s="13">
        <v>4</v>
      </c>
      <c r="E27" s="13">
        <v>5</v>
      </c>
      <c r="F27" s="13">
        <v>4</v>
      </c>
      <c r="G27" s="13">
        <v>5</v>
      </c>
      <c r="H27" s="3"/>
    </row>
    <row r="28" spans="1:8" ht="27" x14ac:dyDescent="0.3">
      <c r="A28" s="11" t="s">
        <v>38</v>
      </c>
      <c r="B28" s="12">
        <v>3</v>
      </c>
      <c r="C28" s="13">
        <v>3</v>
      </c>
      <c r="D28" s="13">
        <v>4</v>
      </c>
      <c r="E28" s="13">
        <v>5</v>
      </c>
      <c r="F28" s="13">
        <v>5</v>
      </c>
      <c r="G28" s="13">
        <v>5</v>
      </c>
      <c r="H28" s="3"/>
    </row>
    <row r="29" spans="1:8" s="1" customFormat="1" x14ac:dyDescent="0.3">
      <c r="A29" s="9" t="s">
        <v>7</v>
      </c>
      <c r="B29" s="10">
        <f>SUM(B30:B32)</f>
        <v>11</v>
      </c>
      <c r="C29" s="10">
        <f t="shared" ref="C29:G29" si="7">SUM(C30:C32)</f>
        <v>9</v>
      </c>
      <c r="D29" s="10">
        <f t="shared" si="7"/>
        <v>13</v>
      </c>
      <c r="E29" s="10">
        <f t="shared" si="7"/>
        <v>15</v>
      </c>
      <c r="F29" s="10">
        <f t="shared" si="7"/>
        <v>10</v>
      </c>
      <c r="G29" s="10">
        <f t="shared" si="7"/>
        <v>15</v>
      </c>
      <c r="H29" s="4"/>
    </row>
    <row r="30" spans="1:8" x14ac:dyDescent="0.3">
      <c r="A30" s="11" t="s">
        <v>39</v>
      </c>
      <c r="B30" s="12">
        <v>5</v>
      </c>
      <c r="C30" s="13">
        <v>3</v>
      </c>
      <c r="D30" s="13">
        <v>5</v>
      </c>
      <c r="E30" s="13">
        <v>5</v>
      </c>
      <c r="F30" s="13">
        <v>3</v>
      </c>
      <c r="G30" s="13">
        <v>5</v>
      </c>
      <c r="H30" s="3"/>
    </row>
    <row r="31" spans="1:8" x14ac:dyDescent="0.3">
      <c r="A31" s="11" t="s">
        <v>40</v>
      </c>
      <c r="B31" s="12">
        <v>3</v>
      </c>
      <c r="C31" s="13">
        <v>3</v>
      </c>
      <c r="D31" s="13">
        <v>4</v>
      </c>
      <c r="E31" s="13">
        <v>5</v>
      </c>
      <c r="F31" s="13">
        <v>4</v>
      </c>
      <c r="G31" s="13">
        <v>5</v>
      </c>
      <c r="H31" s="3"/>
    </row>
    <row r="32" spans="1:8" ht="27" x14ac:dyDescent="0.3">
      <c r="A32" s="11" t="s">
        <v>41</v>
      </c>
      <c r="B32" s="12">
        <v>3</v>
      </c>
      <c r="C32" s="13">
        <v>3</v>
      </c>
      <c r="D32" s="13">
        <v>4</v>
      </c>
      <c r="E32" s="13">
        <v>5</v>
      </c>
      <c r="F32" s="13">
        <v>3</v>
      </c>
      <c r="G32" s="13">
        <v>5</v>
      </c>
      <c r="H32" s="3"/>
    </row>
    <row r="33" spans="1:8" s="1" customFormat="1" x14ac:dyDescent="0.3">
      <c r="A33" s="9" t="s">
        <v>8</v>
      </c>
      <c r="B33" s="10">
        <f>SUM(B34)</f>
        <v>4</v>
      </c>
      <c r="C33" s="10">
        <f t="shared" ref="C33:G33" si="8">SUM(C34)</f>
        <v>3</v>
      </c>
      <c r="D33" s="10">
        <f t="shared" si="8"/>
        <v>5</v>
      </c>
      <c r="E33" s="10">
        <f t="shared" si="8"/>
        <v>5</v>
      </c>
      <c r="F33" s="10">
        <f t="shared" si="8"/>
        <v>4</v>
      </c>
      <c r="G33" s="10">
        <f t="shared" si="8"/>
        <v>5</v>
      </c>
      <c r="H33" s="4"/>
    </row>
    <row r="34" spans="1:8" ht="27" x14ac:dyDescent="0.3">
      <c r="A34" s="11" t="s">
        <v>42</v>
      </c>
      <c r="B34" s="12">
        <v>4</v>
      </c>
      <c r="C34" s="13">
        <v>3</v>
      </c>
      <c r="D34" s="13">
        <v>5</v>
      </c>
      <c r="E34" s="13">
        <v>5</v>
      </c>
      <c r="F34" s="13">
        <v>4</v>
      </c>
      <c r="G34" s="13">
        <v>5</v>
      </c>
      <c r="H34" s="3"/>
    </row>
    <row r="35" spans="1:8" s="1" customFormat="1" x14ac:dyDescent="0.3">
      <c r="A35" s="9" t="s">
        <v>9</v>
      </c>
      <c r="B35" s="10">
        <f>SUM(B36:B38)</f>
        <v>9</v>
      </c>
      <c r="C35" s="10">
        <f t="shared" ref="C35:G35" si="9">SUM(C36:C38)</f>
        <v>9</v>
      </c>
      <c r="D35" s="10">
        <f t="shared" si="9"/>
        <v>14</v>
      </c>
      <c r="E35" s="10">
        <f t="shared" si="9"/>
        <v>15</v>
      </c>
      <c r="F35" s="10">
        <f t="shared" si="9"/>
        <v>14</v>
      </c>
      <c r="G35" s="10">
        <f t="shared" si="9"/>
        <v>15</v>
      </c>
      <c r="H35" s="4"/>
    </row>
    <row r="36" spans="1:8" ht="27" x14ac:dyDescent="0.3">
      <c r="A36" s="11" t="s">
        <v>43</v>
      </c>
      <c r="B36" s="12">
        <v>3</v>
      </c>
      <c r="C36" s="12">
        <v>3</v>
      </c>
      <c r="D36" s="12">
        <v>4</v>
      </c>
      <c r="E36" s="12">
        <v>5</v>
      </c>
      <c r="F36" s="12">
        <v>4</v>
      </c>
      <c r="G36" s="12">
        <v>5</v>
      </c>
      <c r="H36" s="3"/>
    </row>
    <row r="37" spans="1:8" ht="27" x14ac:dyDescent="0.3">
      <c r="A37" s="11" t="s">
        <v>44</v>
      </c>
      <c r="B37" s="12">
        <v>3</v>
      </c>
      <c r="C37" s="12">
        <v>3</v>
      </c>
      <c r="D37" s="12">
        <v>5</v>
      </c>
      <c r="E37" s="12">
        <v>5</v>
      </c>
      <c r="F37" s="12">
        <v>5</v>
      </c>
      <c r="G37" s="12">
        <v>5</v>
      </c>
      <c r="H37" s="3"/>
    </row>
    <row r="38" spans="1:8" ht="27" x14ac:dyDescent="0.3">
      <c r="A38" s="11" t="s">
        <v>45</v>
      </c>
      <c r="B38" s="12">
        <v>3</v>
      </c>
      <c r="C38" s="12">
        <v>3</v>
      </c>
      <c r="D38" s="12">
        <v>5</v>
      </c>
      <c r="E38" s="12">
        <v>5</v>
      </c>
      <c r="F38" s="12">
        <v>5</v>
      </c>
      <c r="G38" s="12">
        <v>5</v>
      </c>
      <c r="H38" s="3"/>
    </row>
    <row r="39" spans="1:8" s="1" customFormat="1" x14ac:dyDescent="0.3">
      <c r="A39" s="9" t="s">
        <v>10</v>
      </c>
      <c r="B39" s="10">
        <f>SUM(B40:B45)</f>
        <v>19</v>
      </c>
      <c r="C39" s="10">
        <f t="shared" ref="C39:G39" si="10">SUM(C40:C45)</f>
        <v>18</v>
      </c>
      <c r="D39" s="10">
        <f t="shared" si="10"/>
        <v>26</v>
      </c>
      <c r="E39" s="10">
        <f t="shared" si="10"/>
        <v>30</v>
      </c>
      <c r="F39" s="10">
        <f t="shared" si="10"/>
        <v>25</v>
      </c>
      <c r="G39" s="10">
        <f t="shared" si="10"/>
        <v>30</v>
      </c>
      <c r="H39" s="4"/>
    </row>
    <row r="40" spans="1:8" x14ac:dyDescent="0.3">
      <c r="A40" s="11" t="s">
        <v>46</v>
      </c>
      <c r="B40" s="12">
        <v>3</v>
      </c>
      <c r="C40" s="12">
        <v>3</v>
      </c>
      <c r="D40" s="12">
        <v>4</v>
      </c>
      <c r="E40" s="12">
        <v>5</v>
      </c>
      <c r="F40" s="12">
        <v>4</v>
      </c>
      <c r="G40" s="12">
        <v>5</v>
      </c>
      <c r="H40" s="3"/>
    </row>
    <row r="41" spans="1:8" x14ac:dyDescent="0.3">
      <c r="A41" s="11" t="s">
        <v>47</v>
      </c>
      <c r="B41" s="12">
        <v>3</v>
      </c>
      <c r="C41" s="12">
        <v>3</v>
      </c>
      <c r="D41" s="12">
        <v>4</v>
      </c>
      <c r="E41" s="12">
        <v>5</v>
      </c>
      <c r="F41" s="12">
        <v>4</v>
      </c>
      <c r="G41" s="12">
        <v>5</v>
      </c>
      <c r="H41" s="3"/>
    </row>
    <row r="42" spans="1:8" x14ac:dyDescent="0.3">
      <c r="A42" s="11" t="s">
        <v>48</v>
      </c>
      <c r="B42" s="12">
        <v>3</v>
      </c>
      <c r="C42" s="12">
        <v>3</v>
      </c>
      <c r="D42" s="12">
        <v>4</v>
      </c>
      <c r="E42" s="12">
        <v>5</v>
      </c>
      <c r="F42" s="12">
        <v>4</v>
      </c>
      <c r="G42" s="12">
        <v>5</v>
      </c>
      <c r="H42" s="3"/>
    </row>
    <row r="43" spans="1:8" x14ac:dyDescent="0.3">
      <c r="A43" s="11" t="s">
        <v>49</v>
      </c>
      <c r="B43" s="12">
        <v>3</v>
      </c>
      <c r="C43" s="12">
        <v>3</v>
      </c>
      <c r="D43" s="12">
        <v>4</v>
      </c>
      <c r="E43" s="12">
        <v>5</v>
      </c>
      <c r="F43" s="12">
        <v>5</v>
      </c>
      <c r="G43" s="12">
        <v>5</v>
      </c>
      <c r="H43" s="3"/>
    </row>
    <row r="44" spans="1:8" ht="27" x14ac:dyDescent="0.3">
      <c r="A44" s="11" t="s">
        <v>50</v>
      </c>
      <c r="B44" s="12">
        <v>3</v>
      </c>
      <c r="C44" s="12">
        <v>3</v>
      </c>
      <c r="D44" s="12">
        <v>5</v>
      </c>
      <c r="E44" s="12">
        <v>5</v>
      </c>
      <c r="F44" s="12">
        <v>4</v>
      </c>
      <c r="G44" s="12">
        <v>5</v>
      </c>
      <c r="H44" s="3"/>
    </row>
    <row r="45" spans="1:8" x14ac:dyDescent="0.3">
      <c r="A45" s="11" t="s">
        <v>51</v>
      </c>
      <c r="B45" s="12">
        <v>4</v>
      </c>
      <c r="C45" s="12">
        <v>3</v>
      </c>
      <c r="D45" s="12">
        <v>5</v>
      </c>
      <c r="E45" s="12">
        <v>5</v>
      </c>
      <c r="F45" s="12">
        <v>4</v>
      </c>
      <c r="G45" s="12">
        <v>5</v>
      </c>
      <c r="H45" s="3"/>
    </row>
    <row r="46" spans="1:8" x14ac:dyDescent="0.3">
      <c r="A46" s="3"/>
      <c r="B46" s="3"/>
      <c r="C46" s="3"/>
      <c r="D46" s="3"/>
      <c r="E46" s="3"/>
      <c r="F46" s="3"/>
      <c r="G46" s="3"/>
      <c r="H46" s="3"/>
    </row>
    <row r="47" spans="1:8" x14ac:dyDescent="0.3">
      <c r="A47" s="14" t="s">
        <v>18</v>
      </c>
      <c r="B47" s="2" t="s">
        <v>12</v>
      </c>
      <c r="C47" s="2" t="s">
        <v>16</v>
      </c>
      <c r="D47" s="2" t="s">
        <v>11</v>
      </c>
      <c r="E47" s="2" t="s">
        <v>13</v>
      </c>
      <c r="F47" s="2" t="s">
        <v>14</v>
      </c>
      <c r="G47" s="2" t="s">
        <v>15</v>
      </c>
    </row>
    <row r="48" spans="1:8" x14ac:dyDescent="0.3">
      <c r="A48" s="15" t="str">
        <f t="shared" ref="A48:G48" si="11">A3</f>
        <v>정책 1. 동물과 인간의 공존을 위한 국가체계의 정비</v>
      </c>
      <c r="B48" s="5">
        <f t="shared" si="11"/>
        <v>10</v>
      </c>
      <c r="C48" s="5">
        <f t="shared" si="11"/>
        <v>11</v>
      </c>
      <c r="D48" s="5">
        <f t="shared" si="11"/>
        <v>15</v>
      </c>
      <c r="E48" s="5">
        <f t="shared" si="11"/>
        <v>15</v>
      </c>
      <c r="F48" s="5">
        <f t="shared" si="11"/>
        <v>10</v>
      </c>
      <c r="G48" s="5">
        <f t="shared" si="11"/>
        <v>15</v>
      </c>
    </row>
    <row r="49" spans="1:7" x14ac:dyDescent="0.3">
      <c r="A49" s="15" t="str">
        <f t="shared" ref="A49:G49" si="12">A7</f>
        <v>정책 2. 동물의 생명권 보장을 위한 법적 보호 강화</v>
      </c>
      <c r="B49" s="5">
        <f t="shared" si="12"/>
        <v>6</v>
      </c>
      <c r="C49" s="5">
        <f t="shared" si="12"/>
        <v>9</v>
      </c>
      <c r="D49" s="5">
        <f t="shared" si="12"/>
        <v>8</v>
      </c>
      <c r="E49" s="5">
        <f t="shared" si="12"/>
        <v>10</v>
      </c>
      <c r="F49" s="5">
        <f t="shared" si="12"/>
        <v>8</v>
      </c>
      <c r="G49" s="5">
        <f t="shared" si="12"/>
        <v>10</v>
      </c>
    </row>
    <row r="50" spans="1:7" x14ac:dyDescent="0.3">
      <c r="A50" s="15" t="str">
        <f t="shared" ref="A50:G50" si="13">A10</f>
        <v>정책 3. 생명존중 문화 확산</v>
      </c>
      <c r="B50" s="5">
        <f t="shared" si="13"/>
        <v>3</v>
      </c>
      <c r="C50" s="5">
        <f t="shared" si="13"/>
        <v>4</v>
      </c>
      <c r="D50" s="5">
        <f t="shared" si="13"/>
        <v>4</v>
      </c>
      <c r="E50" s="5">
        <f t="shared" si="13"/>
        <v>5</v>
      </c>
      <c r="F50" s="5">
        <f t="shared" si="13"/>
        <v>3</v>
      </c>
      <c r="G50" s="5">
        <f t="shared" si="13"/>
        <v>5</v>
      </c>
    </row>
    <row r="51" spans="1:7" x14ac:dyDescent="0.3">
      <c r="A51" s="15" t="str">
        <f t="shared" ref="A51:G51" si="14">A12</f>
        <v>정책 4. 반려문화 정착 및 양육환경 개선</v>
      </c>
      <c r="B51" s="5">
        <f t="shared" si="14"/>
        <v>13</v>
      </c>
      <c r="C51" s="5">
        <f t="shared" si="14"/>
        <v>10</v>
      </c>
      <c r="D51" s="5">
        <f t="shared" si="14"/>
        <v>13</v>
      </c>
      <c r="E51" s="5">
        <f t="shared" si="14"/>
        <v>15</v>
      </c>
      <c r="F51" s="5">
        <f t="shared" si="14"/>
        <v>12</v>
      </c>
      <c r="G51" s="5">
        <f t="shared" si="14"/>
        <v>15</v>
      </c>
    </row>
    <row r="52" spans="1:7" x14ac:dyDescent="0.3">
      <c r="A52" s="15" t="str">
        <f t="shared" ref="A52:G52" si="15">A16</f>
        <v>정책 5. 위기동물 발생 예방 및 보호수준 제고</v>
      </c>
      <c r="B52" s="5">
        <f t="shared" si="15"/>
        <v>19</v>
      </c>
      <c r="C52" s="5">
        <f t="shared" si="15"/>
        <v>16</v>
      </c>
      <c r="D52" s="5">
        <f t="shared" si="15"/>
        <v>19</v>
      </c>
      <c r="E52" s="5">
        <f t="shared" si="15"/>
        <v>20</v>
      </c>
      <c r="F52" s="5">
        <f t="shared" si="15"/>
        <v>17</v>
      </c>
      <c r="G52" s="5">
        <f t="shared" si="15"/>
        <v>20</v>
      </c>
    </row>
    <row r="53" spans="1:7" x14ac:dyDescent="0.3">
      <c r="A53" s="15" t="str">
        <f t="shared" ref="A53:G53" si="16">A21</f>
        <v>정책 6. 축산 이용 동물의 고통 경감</v>
      </c>
      <c r="B53" s="5">
        <f t="shared" si="16"/>
        <v>14</v>
      </c>
      <c r="C53" s="5">
        <f t="shared" si="16"/>
        <v>12</v>
      </c>
      <c r="D53" s="5">
        <f t="shared" si="16"/>
        <v>20</v>
      </c>
      <c r="E53" s="5">
        <f t="shared" si="16"/>
        <v>20</v>
      </c>
      <c r="F53" s="5">
        <f t="shared" si="16"/>
        <v>16</v>
      </c>
      <c r="G53" s="5">
        <f t="shared" si="16"/>
        <v>20</v>
      </c>
    </row>
    <row r="54" spans="1:7" x14ac:dyDescent="0.3">
      <c r="A54" s="15" t="str">
        <f t="shared" ref="A54:G54" si="17">A26</f>
        <v>정책 7. 농장동물에 대한 인도적 처우</v>
      </c>
      <c r="B54" s="5">
        <f t="shared" si="17"/>
        <v>6</v>
      </c>
      <c r="C54" s="5">
        <f t="shared" si="17"/>
        <v>6</v>
      </c>
      <c r="D54" s="5">
        <f t="shared" si="17"/>
        <v>8</v>
      </c>
      <c r="E54" s="5">
        <f t="shared" si="17"/>
        <v>10</v>
      </c>
      <c r="F54" s="5">
        <f t="shared" si="17"/>
        <v>9</v>
      </c>
      <c r="G54" s="5">
        <f t="shared" si="17"/>
        <v>10</v>
      </c>
    </row>
    <row r="55" spans="1:7" x14ac:dyDescent="0.3">
      <c r="A55" s="15" t="str">
        <f t="shared" ref="A55:G55" si="18">A29</f>
        <v>정책 8. 동물실험의 축소</v>
      </c>
      <c r="B55" s="5">
        <f t="shared" si="18"/>
        <v>11</v>
      </c>
      <c r="C55" s="5">
        <f t="shared" si="18"/>
        <v>9</v>
      </c>
      <c r="D55" s="5">
        <f t="shared" si="18"/>
        <v>13</v>
      </c>
      <c r="E55" s="5">
        <f t="shared" si="18"/>
        <v>15</v>
      </c>
      <c r="F55" s="5">
        <f t="shared" si="18"/>
        <v>10</v>
      </c>
      <c r="G55" s="5">
        <f t="shared" si="18"/>
        <v>15</v>
      </c>
    </row>
    <row r="56" spans="1:7" x14ac:dyDescent="0.3">
      <c r="A56" s="15" t="str">
        <f t="shared" ref="A56:G56" si="19">A33</f>
        <v>정책 9. 실험동물에 대한 인도적 처우</v>
      </c>
      <c r="B56" s="5">
        <f t="shared" si="19"/>
        <v>4</v>
      </c>
      <c r="C56" s="5">
        <f t="shared" si="19"/>
        <v>3</v>
      </c>
      <c r="D56" s="5">
        <f t="shared" si="19"/>
        <v>5</v>
      </c>
      <c r="E56" s="5">
        <f t="shared" si="19"/>
        <v>5</v>
      </c>
      <c r="F56" s="5">
        <f t="shared" si="19"/>
        <v>4</v>
      </c>
      <c r="G56" s="5">
        <f t="shared" si="19"/>
        <v>5</v>
      </c>
    </row>
    <row r="57" spans="1:7" x14ac:dyDescent="0.3">
      <c r="A57" s="15" t="str">
        <f t="shared" ref="A57:G57" si="20">A35</f>
        <v>정책 10. 야생동물의 삶의 터전 복원과 피해 예방</v>
      </c>
      <c r="B57" s="5">
        <f t="shared" si="20"/>
        <v>9</v>
      </c>
      <c r="C57" s="5">
        <f t="shared" si="20"/>
        <v>9</v>
      </c>
      <c r="D57" s="5">
        <f t="shared" si="20"/>
        <v>14</v>
      </c>
      <c r="E57" s="5">
        <f t="shared" si="20"/>
        <v>15</v>
      </c>
      <c r="F57" s="5">
        <f t="shared" si="20"/>
        <v>14</v>
      </c>
      <c r="G57" s="5">
        <f t="shared" si="20"/>
        <v>15</v>
      </c>
    </row>
    <row r="58" spans="1:7" x14ac:dyDescent="0.3">
      <c r="A58" s="15" t="str">
        <f t="shared" ref="A58:G58" si="21">A39</f>
        <v>정책 11. 야생동물 이용영업의 규제</v>
      </c>
      <c r="B58" s="5">
        <f t="shared" si="21"/>
        <v>19</v>
      </c>
      <c r="C58" s="5">
        <f t="shared" si="21"/>
        <v>18</v>
      </c>
      <c r="D58" s="5">
        <f t="shared" si="21"/>
        <v>26</v>
      </c>
      <c r="E58" s="5">
        <f t="shared" si="21"/>
        <v>30</v>
      </c>
      <c r="F58" s="5">
        <f t="shared" si="21"/>
        <v>25</v>
      </c>
      <c r="G58" s="5">
        <f t="shared" si="21"/>
        <v>30</v>
      </c>
    </row>
    <row r="59" spans="1:7" x14ac:dyDescent="0.3">
      <c r="A59" s="16" t="s">
        <v>19</v>
      </c>
      <c r="B59" s="6">
        <f>SUM(B48:B58)</f>
        <v>114</v>
      </c>
      <c r="C59" s="6">
        <f t="shared" ref="C59:G59" si="22">SUM(C48:C58)</f>
        <v>107</v>
      </c>
      <c r="D59" s="6">
        <f t="shared" si="22"/>
        <v>145</v>
      </c>
      <c r="E59" s="6">
        <f t="shared" si="22"/>
        <v>160</v>
      </c>
      <c r="F59" s="6">
        <f t="shared" si="22"/>
        <v>128</v>
      </c>
      <c r="G59" s="6">
        <f t="shared" si="22"/>
        <v>160</v>
      </c>
    </row>
  </sheetData>
  <phoneticPr fontId="1" type="noConversion"/>
  <pageMargins left="0.7" right="0.7" top="0.75" bottom="0.75" header="0.3" footer="0.3"/>
  <pageSetup paperSize="9" scale="64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1</vt:i4>
      </vt:variant>
      <vt:variant>
        <vt:lpstr>이름이 지정된 범위</vt:lpstr>
      </vt:variant>
      <vt:variant>
        <vt:i4>1</vt:i4>
      </vt:variant>
    </vt:vector>
  </HeadingPairs>
  <TitlesOfParts>
    <vt:vector size="2" baseType="lpstr">
      <vt:lpstr>취합</vt:lpstr>
      <vt:lpstr>취합!Print_Area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2015-06-05T18:19:34Z</dcterms:created>
  <dcterms:modified xsi:type="dcterms:W3CDTF">2020-04-03T00:14:04Z</dcterms:modified>
</cp:coreProperties>
</file>